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19" sheetId="7" r:id="rId1"/>
  </sheets>
  <calcPr calcId="144525"/>
</workbook>
</file>

<file path=xl/sharedStrings.xml><?xml version="1.0" encoding="utf-8"?>
<sst xmlns="http://schemas.openxmlformats.org/spreadsheetml/2006/main" count="49" uniqueCount="40">
  <si>
    <t>附件4：</t>
  </si>
  <si>
    <t>企业负责人履职待遇和业务支出2019年度预算执行情况统计表</t>
  </si>
  <si>
    <t>市管企业:天津环球磁卡集团有限公司</t>
  </si>
  <si>
    <t>序号</t>
  </si>
  <si>
    <t>姓名</t>
  </si>
  <si>
    <t>职务</t>
  </si>
  <si>
    <t>任职时间</t>
  </si>
  <si>
    <t>办公用房（元）</t>
  </si>
  <si>
    <t>公务用车（元）</t>
  </si>
  <si>
    <t>培训费
（元）</t>
  </si>
  <si>
    <t>业务招待费
（元）</t>
  </si>
  <si>
    <t>差旅费（元）</t>
  </si>
  <si>
    <t>通讯费（元）</t>
  </si>
  <si>
    <t>小计（元）</t>
  </si>
  <si>
    <t>备注</t>
  </si>
  <si>
    <t>资本性</t>
  </si>
  <si>
    <t>费用性</t>
  </si>
  <si>
    <t>国内</t>
  </si>
  <si>
    <t>临时出国(境)</t>
  </si>
  <si>
    <t>冯祥立</t>
  </si>
  <si>
    <t>天津环球磁卡集团有限公司党委书记、董事长</t>
  </si>
  <si>
    <t>1-12月</t>
  </si>
  <si>
    <t>郭秀萍</t>
  </si>
  <si>
    <t>天津环球磁卡集团有限公司副总经理</t>
  </si>
  <si>
    <t>9-12月</t>
  </si>
  <si>
    <t>姜春晖</t>
  </si>
  <si>
    <t>李振勇</t>
  </si>
  <si>
    <t>天津环球磁卡集团有限公司纪委书记</t>
  </si>
  <si>
    <t>陈玉升</t>
  </si>
  <si>
    <t>天津环球磁卡集团有限公司党委副书记、工会主席</t>
  </si>
  <si>
    <t>阮强</t>
  </si>
  <si>
    <t>天津环球磁卡集团有限公司原党委书记、董事长</t>
  </si>
  <si>
    <t>1-4月</t>
  </si>
  <si>
    <t>郭锴</t>
  </si>
  <si>
    <t>曹铁</t>
  </si>
  <si>
    <t>1-6月</t>
  </si>
  <si>
    <t>合计</t>
  </si>
  <si>
    <t>人均</t>
  </si>
  <si>
    <t>填表时间:2019.1.25</t>
  </si>
  <si>
    <t>备注：1.企业应建立企业负责人履职待遇和业务支出分项管理台账。
　　  2.企业应将履职待遇和业务支出情况纳入企业负责人年度考核内容，组织人事、外派监事会、审计、工会等部门，应当切实履行监督职责。
　　　3.企业负责人应当将个人履职待遇和业务支出年度预算及执行情况，作为民主生活会、年度述职述廉的重要内容，按照规定向职工代表大会报告。
　　　4.企业主要负责人负主要责任，分管负责人和总会计师负分管责任。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</si>
</sst>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49" fontId="4" fillId="0" borderId="5" xfId="49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0" fillId="0" borderId="6" xfId="49" applyBorder="1" applyAlignment="1">
      <alignment horizontal="center" vertical="center" wrapText="1"/>
    </xf>
    <xf numFmtId="49" fontId="4" fillId="0" borderId="6" xfId="49" applyNumberFormat="1" applyFont="1" applyBorder="1" applyAlignment="1">
      <alignment horizontal="center" vertical="center" wrapText="1"/>
    </xf>
    <xf numFmtId="49" fontId="0" fillId="0" borderId="6" xfId="49" applyNumberForma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49" applyFont="1" applyBorder="1" applyAlignment="1">
      <alignment horizontal="center" vertical="center"/>
    </xf>
    <xf numFmtId="0" fontId="0" fillId="0" borderId="6" xfId="49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57" fontId="5" fillId="0" borderId="6" xfId="0" applyNumberFormat="1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/>
    </xf>
    <xf numFmtId="49" fontId="0" fillId="0" borderId="0" xfId="49" applyNumberFormat="1" applyFill="1" applyBorder="1" applyAlignment="1">
      <alignment horizontal="left" vertical="top" wrapText="1"/>
    </xf>
    <xf numFmtId="49" fontId="0" fillId="0" borderId="0" xfId="49" applyNumberFormat="1" applyFill="1" applyBorder="1" applyAlignment="1">
      <alignment horizontal="left" vertical="top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2" xfId="49" applyFont="1" applyBorder="1" applyAlignment="1">
      <alignment horizontal="center" vertical="center"/>
    </xf>
    <xf numFmtId="0" fontId="6" fillId="0" borderId="6" xfId="49" applyFont="1" applyBorder="1" applyAlignment="1">
      <alignment horizontal="center" vertical="center"/>
    </xf>
    <xf numFmtId="0" fontId="0" fillId="0" borderId="6" xfId="49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topLeftCell="A5" workbookViewId="0">
      <selection activeCell="A17" sqref="A17:I17"/>
    </sheetView>
  </sheetViews>
  <sheetFormatPr defaultColWidth="9" defaultRowHeight="13.5"/>
  <cols>
    <col min="1" max="1" width="5.775" customWidth="1"/>
    <col min="2" max="2" width="9.66666666666667" customWidth="1"/>
    <col min="3" max="3" width="13.1083333333333" customWidth="1"/>
    <col min="4" max="4" width="11.25" customWidth="1"/>
    <col min="8" max="8" width="12.4416666666667" customWidth="1"/>
    <col min="9" max="9" width="11.775" customWidth="1"/>
    <col min="10" max="10" width="11.8916666666667" customWidth="1"/>
    <col min="11" max="11" width="13" customWidth="1"/>
    <col min="12" max="12" width="10" customWidth="1"/>
    <col min="13" max="13" width="9.225" customWidth="1"/>
    <col min="14" max="14" width="10.4416666666667" customWidth="1"/>
  </cols>
  <sheetData>
    <row r="1" ht="14.25" spans="1:1">
      <c r="A1" s="1" t="s">
        <v>0</v>
      </c>
    </row>
    <row r="2" ht="44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" customHeight="1" spans="1:7">
      <c r="A3" s="3" t="s">
        <v>2</v>
      </c>
      <c r="B3" s="4"/>
      <c r="C3" s="5"/>
      <c r="D3" s="5"/>
      <c r="G3" s="6"/>
    </row>
    <row r="4" ht="21.75" customHeight="1" spans="1:15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/>
      <c r="G4" s="9" t="s">
        <v>8</v>
      </c>
      <c r="H4" s="11"/>
      <c r="I4" s="30" t="s">
        <v>9</v>
      </c>
      <c r="J4" s="30" t="s">
        <v>10</v>
      </c>
      <c r="K4" s="9" t="s">
        <v>11</v>
      </c>
      <c r="L4" s="11"/>
      <c r="M4" s="30" t="s">
        <v>12</v>
      </c>
      <c r="N4" s="30" t="s">
        <v>13</v>
      </c>
      <c r="O4" s="30" t="s">
        <v>14</v>
      </c>
    </row>
    <row r="5" ht="30.6" customHeight="1" spans="1:15">
      <c r="A5" s="12"/>
      <c r="B5" s="13"/>
      <c r="C5" s="13"/>
      <c r="D5" s="13"/>
      <c r="E5" s="14" t="s">
        <v>15</v>
      </c>
      <c r="F5" s="14" t="s">
        <v>16</v>
      </c>
      <c r="G5" s="14" t="s">
        <v>15</v>
      </c>
      <c r="H5" s="14" t="s">
        <v>16</v>
      </c>
      <c r="I5" s="31"/>
      <c r="J5" s="32"/>
      <c r="K5" s="14" t="s">
        <v>17</v>
      </c>
      <c r="L5" s="14" t="s">
        <v>18</v>
      </c>
      <c r="M5" s="31"/>
      <c r="N5" s="31"/>
      <c r="O5" s="31"/>
    </row>
    <row r="6" ht="54" spans="1:15">
      <c r="A6" s="15">
        <v>1</v>
      </c>
      <c r="B6" s="16" t="s">
        <v>19</v>
      </c>
      <c r="C6" s="17" t="s">
        <v>20</v>
      </c>
      <c r="D6" s="18" t="s">
        <v>21</v>
      </c>
      <c r="E6" s="19">
        <v>0</v>
      </c>
      <c r="F6" s="19">
        <v>0</v>
      </c>
      <c r="G6" s="19">
        <v>0</v>
      </c>
      <c r="H6" s="20">
        <v>190000</v>
      </c>
      <c r="I6" s="19">
        <v>0</v>
      </c>
      <c r="J6" s="19">
        <v>0</v>
      </c>
      <c r="K6" s="19">
        <v>0</v>
      </c>
      <c r="L6" s="19">
        <v>0</v>
      </c>
      <c r="M6" s="19">
        <v>2000</v>
      </c>
      <c r="N6" s="33">
        <f>SUM(E6:M6)</f>
        <v>192000</v>
      </c>
      <c r="O6" s="34"/>
    </row>
    <row r="7" ht="40.5" spans="1:15">
      <c r="A7" s="15">
        <v>2</v>
      </c>
      <c r="B7" s="16" t="s">
        <v>22</v>
      </c>
      <c r="C7" s="17" t="s">
        <v>23</v>
      </c>
      <c r="D7" s="21" t="s">
        <v>24</v>
      </c>
      <c r="E7" s="19">
        <v>0</v>
      </c>
      <c r="F7" s="19">
        <v>0</v>
      </c>
      <c r="G7" s="19">
        <v>0</v>
      </c>
      <c r="H7" s="20">
        <v>12000</v>
      </c>
      <c r="I7" s="19">
        <v>0</v>
      </c>
      <c r="J7" s="19">
        <v>0</v>
      </c>
      <c r="K7" s="35">
        <v>0</v>
      </c>
      <c r="L7" s="19">
        <v>0</v>
      </c>
      <c r="M7" s="19">
        <v>400</v>
      </c>
      <c r="N7" s="33">
        <f t="shared" ref="N7:N13" si="0">SUM(E7:M7)</f>
        <v>12400</v>
      </c>
      <c r="O7" s="19"/>
    </row>
    <row r="8" ht="40.5" spans="1:15">
      <c r="A8" s="15">
        <v>3</v>
      </c>
      <c r="B8" s="16" t="s">
        <v>25</v>
      </c>
      <c r="C8" s="15" t="s">
        <v>23</v>
      </c>
      <c r="D8" s="21" t="s">
        <v>24</v>
      </c>
      <c r="E8" s="19">
        <v>0</v>
      </c>
      <c r="F8" s="19">
        <v>0</v>
      </c>
      <c r="G8" s="19">
        <v>0</v>
      </c>
      <c r="H8" s="20">
        <v>12000</v>
      </c>
      <c r="I8" s="19">
        <v>0</v>
      </c>
      <c r="J8" s="19">
        <v>0</v>
      </c>
      <c r="K8" s="19">
        <v>0</v>
      </c>
      <c r="L8" s="19">
        <v>0</v>
      </c>
      <c r="M8" s="19">
        <v>400</v>
      </c>
      <c r="N8" s="33">
        <f t="shared" si="0"/>
        <v>12400</v>
      </c>
      <c r="O8" s="19"/>
    </row>
    <row r="9" ht="40.5" spans="1:15">
      <c r="A9" s="15">
        <v>4</v>
      </c>
      <c r="B9" s="16" t="s">
        <v>26</v>
      </c>
      <c r="C9" s="15" t="s">
        <v>27</v>
      </c>
      <c r="D9" s="18" t="s">
        <v>24</v>
      </c>
      <c r="E9" s="19">
        <v>0</v>
      </c>
      <c r="F9" s="19">
        <v>0</v>
      </c>
      <c r="G9" s="19">
        <v>0</v>
      </c>
      <c r="H9" s="20">
        <v>12000</v>
      </c>
      <c r="I9" s="19">
        <v>0</v>
      </c>
      <c r="J9" s="19">
        <v>0</v>
      </c>
      <c r="K9" s="35">
        <v>0</v>
      </c>
      <c r="L9" s="19">
        <v>0</v>
      </c>
      <c r="M9" s="19">
        <v>400</v>
      </c>
      <c r="N9" s="33">
        <f t="shared" si="0"/>
        <v>12400</v>
      </c>
      <c r="O9" s="19"/>
    </row>
    <row r="10" ht="54" spans="1:15">
      <c r="A10" s="15">
        <v>5</v>
      </c>
      <c r="B10" s="16" t="s">
        <v>28</v>
      </c>
      <c r="C10" s="15" t="s">
        <v>29</v>
      </c>
      <c r="D10" s="18" t="s">
        <v>21</v>
      </c>
      <c r="E10" s="19">
        <v>0</v>
      </c>
      <c r="F10" s="19">
        <v>0</v>
      </c>
      <c r="G10" s="19">
        <v>0</v>
      </c>
      <c r="H10" s="20">
        <v>36000</v>
      </c>
      <c r="I10" s="19">
        <v>0</v>
      </c>
      <c r="J10" s="19">
        <v>0</v>
      </c>
      <c r="K10" s="19">
        <v>0</v>
      </c>
      <c r="L10" s="19">
        <v>0</v>
      </c>
      <c r="M10" s="19">
        <v>1600</v>
      </c>
      <c r="N10" s="33">
        <f t="shared" si="0"/>
        <v>37600</v>
      </c>
      <c r="O10" s="19"/>
    </row>
    <row r="11" ht="54" spans="1:15">
      <c r="A11" s="15">
        <v>6</v>
      </c>
      <c r="B11" s="16" t="s">
        <v>30</v>
      </c>
      <c r="C11" s="22" t="s">
        <v>31</v>
      </c>
      <c r="D11" s="23" t="s">
        <v>32</v>
      </c>
      <c r="E11" s="19">
        <v>0</v>
      </c>
      <c r="F11" s="19">
        <v>0</v>
      </c>
      <c r="G11" s="19">
        <v>0</v>
      </c>
      <c r="H11" s="20">
        <v>16000</v>
      </c>
      <c r="I11" s="19">
        <v>0</v>
      </c>
      <c r="J11" s="19">
        <v>0</v>
      </c>
      <c r="K11" s="19">
        <v>8800</v>
      </c>
      <c r="L11" s="19">
        <v>0</v>
      </c>
      <c r="M11" s="19">
        <v>800</v>
      </c>
      <c r="N11" s="33">
        <f t="shared" si="0"/>
        <v>25600</v>
      </c>
      <c r="O11" s="19"/>
    </row>
    <row r="12" ht="40.5" spans="1:15">
      <c r="A12" s="15">
        <v>7</v>
      </c>
      <c r="B12" s="16" t="s">
        <v>33</v>
      </c>
      <c r="C12" s="22" t="s">
        <v>23</v>
      </c>
      <c r="D12" s="23" t="s">
        <v>21</v>
      </c>
      <c r="E12" s="19">
        <v>0</v>
      </c>
      <c r="F12" s="19">
        <v>0</v>
      </c>
      <c r="G12" s="19">
        <v>0</v>
      </c>
      <c r="H12" s="20">
        <v>36000</v>
      </c>
      <c r="I12" s="19">
        <v>0</v>
      </c>
      <c r="J12" s="19">
        <v>0</v>
      </c>
      <c r="K12" s="19">
        <v>0</v>
      </c>
      <c r="L12" s="19">
        <v>0</v>
      </c>
      <c r="M12" s="19">
        <v>1500</v>
      </c>
      <c r="N12" s="33">
        <f t="shared" si="0"/>
        <v>37500</v>
      </c>
      <c r="O12" s="19"/>
    </row>
    <row r="13" ht="40.5" spans="1:15">
      <c r="A13" s="15">
        <v>8</v>
      </c>
      <c r="B13" s="16" t="s">
        <v>34</v>
      </c>
      <c r="C13" s="22" t="s">
        <v>23</v>
      </c>
      <c r="D13" s="23" t="s">
        <v>35</v>
      </c>
      <c r="E13" s="19">
        <v>0</v>
      </c>
      <c r="F13" s="19">
        <v>0</v>
      </c>
      <c r="G13" s="19">
        <v>0</v>
      </c>
      <c r="H13" s="20">
        <v>18000</v>
      </c>
      <c r="I13" s="19">
        <v>0</v>
      </c>
      <c r="J13" s="19">
        <v>0</v>
      </c>
      <c r="K13" s="19">
        <v>0</v>
      </c>
      <c r="L13" s="19">
        <v>0</v>
      </c>
      <c r="M13" s="19">
        <v>900</v>
      </c>
      <c r="N13" s="33">
        <f t="shared" si="0"/>
        <v>18900</v>
      </c>
      <c r="O13" s="19"/>
    </row>
    <row r="14" ht="30" customHeight="1" spans="1:15">
      <c r="A14" s="17"/>
      <c r="B14" s="16" t="s">
        <v>36</v>
      </c>
      <c r="C14" s="16"/>
      <c r="D14" s="16"/>
      <c r="E14" s="19">
        <f>SUM(E6:E13)</f>
        <v>0</v>
      </c>
      <c r="F14" s="19">
        <f t="shared" ref="F14:N14" si="1">SUM(F6:F13)</f>
        <v>0</v>
      </c>
      <c r="G14" s="19">
        <f t="shared" si="1"/>
        <v>0</v>
      </c>
      <c r="H14" s="19">
        <f t="shared" si="1"/>
        <v>332000</v>
      </c>
      <c r="I14" s="19">
        <f t="shared" si="1"/>
        <v>0</v>
      </c>
      <c r="J14" s="19">
        <f t="shared" si="1"/>
        <v>0</v>
      </c>
      <c r="K14" s="19">
        <f t="shared" si="1"/>
        <v>8800</v>
      </c>
      <c r="L14" s="19">
        <f t="shared" si="1"/>
        <v>0</v>
      </c>
      <c r="M14" s="19">
        <f t="shared" si="1"/>
        <v>8000</v>
      </c>
      <c r="N14" s="19">
        <f t="shared" si="1"/>
        <v>348800</v>
      </c>
      <c r="O14" s="36"/>
    </row>
    <row r="15" ht="30" customHeight="1" spans="1:15">
      <c r="A15" s="17"/>
      <c r="B15" s="24" t="s">
        <v>37</v>
      </c>
      <c r="C15" s="25"/>
      <c r="D15" s="26"/>
      <c r="E15" s="27">
        <f>E14/8</f>
        <v>0</v>
      </c>
      <c r="F15" s="27">
        <f t="shared" ref="F15:N15" si="2">F14/8</f>
        <v>0</v>
      </c>
      <c r="G15" s="27">
        <f t="shared" si="2"/>
        <v>0</v>
      </c>
      <c r="H15" s="27">
        <f t="shared" si="2"/>
        <v>41500</v>
      </c>
      <c r="I15" s="27">
        <f t="shared" si="2"/>
        <v>0</v>
      </c>
      <c r="J15" s="27">
        <f t="shared" si="2"/>
        <v>0</v>
      </c>
      <c r="K15" s="27">
        <f t="shared" si="2"/>
        <v>1100</v>
      </c>
      <c r="L15" s="27">
        <f t="shared" si="2"/>
        <v>0</v>
      </c>
      <c r="M15" s="27">
        <f t="shared" si="2"/>
        <v>1000</v>
      </c>
      <c r="N15" s="27">
        <f t="shared" si="2"/>
        <v>43600</v>
      </c>
      <c r="O15" s="19"/>
    </row>
    <row r="17" spans="11:11">
      <c r="K17" t="s">
        <v>38</v>
      </c>
    </row>
    <row r="19" ht="66" customHeight="1" spans="1:15">
      <c r="A19" s="28" t="s">
        <v>39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</sheetData>
  <mergeCells count="16">
    <mergeCell ref="A2:O2"/>
    <mergeCell ref="E4:F4"/>
    <mergeCell ref="G4:H4"/>
    <mergeCell ref="K4:L4"/>
    <mergeCell ref="B14:D14"/>
    <mergeCell ref="B15:D15"/>
    <mergeCell ref="A19:O19"/>
    <mergeCell ref="A4:A5"/>
    <mergeCell ref="B4:B5"/>
    <mergeCell ref="C4:C5"/>
    <mergeCell ref="D4:D5"/>
    <mergeCell ref="I4:I5"/>
    <mergeCell ref="J4:J5"/>
    <mergeCell ref="M4:M5"/>
    <mergeCell ref="N4:N5"/>
    <mergeCell ref="O4:O5"/>
  </mergeCells>
  <printOptions horizontalCentered="1"/>
  <pageMargins left="0.196850393700787" right="0.196850393700787" top="0.314583333333333" bottom="0.432638888888889" header="0" footer="0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</dc:creator>
  <cp:lastModifiedBy>阿楠</cp:lastModifiedBy>
  <dcterms:created xsi:type="dcterms:W3CDTF">2016-03-03T02:03:00Z</dcterms:created>
  <cp:lastPrinted>2022-02-11T06:59:00Z</cp:lastPrinted>
  <dcterms:modified xsi:type="dcterms:W3CDTF">2022-10-28T05:34:18Z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46FEA1BEBF1E4949A3BAF3456194378B</vt:lpwstr>
  </property>
  <property fmtid="{D5CDD505-2E9C-101B-9397-08002B2CF9AE}" pid="3" name="KSOProductBuildVer">
    <vt:lpwstr>2052-11.1.0.12598</vt:lpwstr>
  </property>
</Properties>
</file>